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2" i="1"/>
  <c r="E24"/>
  <c r="E23"/>
  <c r="E22"/>
  <c r="E21"/>
  <c r="E20"/>
  <c r="E19"/>
  <c r="J22"/>
  <c r="L20"/>
  <c r="L22" s="1"/>
  <c r="G11"/>
  <c r="G10"/>
  <c r="G9"/>
  <c r="G8"/>
  <c r="G7"/>
  <c r="G6"/>
  <c r="C13"/>
  <c r="E10" s="1"/>
  <c r="F10" s="1"/>
  <c r="E11"/>
  <c r="F11" s="1"/>
  <c r="E9"/>
  <c r="F9" s="1"/>
  <c r="E7"/>
  <c r="F7" s="1"/>
  <c r="L7"/>
  <c r="L9"/>
  <c r="J24" l="1"/>
  <c r="J25" s="1"/>
  <c r="E6"/>
  <c r="F6" s="1"/>
  <c r="E8"/>
  <c r="F8" s="1"/>
  <c r="G13" l="1"/>
  <c r="J11" s="1"/>
  <c r="J9" l="1"/>
</calcChain>
</file>

<file path=xl/sharedStrings.xml><?xml version="1.0" encoding="utf-8"?>
<sst xmlns="http://schemas.openxmlformats.org/spreadsheetml/2006/main" count="30" uniqueCount="17">
  <si>
    <t>Year</t>
  </si>
  <si>
    <t>Inv A</t>
  </si>
  <si>
    <t>Inv B</t>
  </si>
  <si>
    <t>Average</t>
  </si>
  <si>
    <t>INVESTMENT A</t>
  </si>
  <si>
    <t>INVESTMENT B</t>
  </si>
  <si>
    <t>Avg Return</t>
  </si>
  <si>
    <t>Difference</t>
  </si>
  <si>
    <r>
      <t xml:space="preserve">Difference </t>
    </r>
    <r>
      <rPr>
        <vertAlign val="superscript"/>
        <sz val="11"/>
        <color theme="1"/>
        <rFont val="Calibri"/>
        <family val="2"/>
        <scheme val="minor"/>
      </rPr>
      <t>2</t>
    </r>
  </si>
  <si>
    <t>Sum Squares</t>
  </si>
  <si>
    <t>Number of Observations:</t>
  </si>
  <si>
    <t>Num Observations - 1</t>
  </si>
  <si>
    <t>STD = SQRT(</t>
  </si>
  <si>
    <t>/</t>
  </si>
  <si>
    <t>)</t>
  </si>
  <si>
    <t xml:space="preserve">Std Dev = </t>
  </si>
  <si>
    <t>Coef of Var =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</si>
</sst>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2" borderId="0" xfId="0" applyFill="1"/>
    <xf numFmtId="0" fontId="0" fillId="0" borderId="0" xfId="0" quotePrefix="1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Border="1"/>
    <xf numFmtId="10" fontId="0" fillId="0" borderId="2" xfId="1" applyNumberFormat="1" applyFont="1" applyBorder="1"/>
    <xf numFmtId="0" fontId="0" fillId="0" borderId="3" xfId="0" applyBorder="1"/>
    <xf numFmtId="2" fontId="0" fillId="0" borderId="4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M26"/>
  <sheetViews>
    <sheetView tabSelected="1" topLeftCell="A2" workbookViewId="0">
      <selection activeCell="C26" sqref="C26"/>
    </sheetView>
  </sheetViews>
  <sheetFormatPr defaultRowHeight="15"/>
  <cols>
    <col min="4" max="4" width="2.42578125" customWidth="1"/>
    <col min="5" max="5" width="10.7109375" bestFit="1" customWidth="1"/>
    <col min="6" max="6" width="12.28515625" bestFit="1" customWidth="1"/>
    <col min="7" max="7" width="11.85546875" bestFit="1" customWidth="1"/>
    <col min="9" max="9" width="12.7109375" customWidth="1"/>
    <col min="11" max="11" width="2.7109375" customWidth="1"/>
    <col min="12" max="12" width="4.85546875" customWidth="1"/>
    <col min="13" max="13" width="2" customWidth="1"/>
  </cols>
  <sheetData>
    <row r="2" spans="2:13">
      <c r="B2" s="2" t="s">
        <v>4</v>
      </c>
    </row>
    <row r="4" spans="2:13" ht="17.25">
      <c r="B4" t="s">
        <v>0</v>
      </c>
      <c r="C4" t="s">
        <v>1</v>
      </c>
      <c r="E4" t="s">
        <v>6</v>
      </c>
      <c r="F4" t="s">
        <v>7</v>
      </c>
      <c r="G4" t="s">
        <v>8</v>
      </c>
    </row>
    <row r="6" spans="2:13">
      <c r="B6">
        <v>2003</v>
      </c>
      <c r="C6" s="1">
        <v>0.156</v>
      </c>
      <c r="E6" s="1">
        <f>$C$13</f>
        <v>0.15000000000000002</v>
      </c>
      <c r="F6" s="5">
        <f>C6-E6</f>
        <v>5.9999999999999776E-3</v>
      </c>
      <c r="G6" s="6">
        <f>(F6)^2</f>
        <v>3.599999999999973E-5</v>
      </c>
      <c r="I6" t="s">
        <v>10</v>
      </c>
      <c r="L6" s="8">
        <v>6</v>
      </c>
    </row>
    <row r="7" spans="2:13">
      <c r="B7">
        <v>2004</v>
      </c>
      <c r="C7" s="1">
        <v>0.127</v>
      </c>
      <c r="E7" s="1">
        <f t="shared" ref="E7:E11" si="0">$C$13</f>
        <v>0.15000000000000002</v>
      </c>
      <c r="F7" s="5">
        <f t="shared" ref="F7:F11" si="1">C7-E7</f>
        <v>-2.300000000000002E-2</v>
      </c>
      <c r="G7" s="6">
        <f t="shared" ref="G7:G11" si="2">(F7)^2</f>
        <v>5.2900000000000093E-4</v>
      </c>
      <c r="I7" t="s">
        <v>11</v>
      </c>
      <c r="L7" s="7">
        <f>L6-1</f>
        <v>5</v>
      </c>
    </row>
    <row r="8" spans="2:13">
      <c r="B8">
        <v>2005</v>
      </c>
      <c r="C8" s="1">
        <v>0.153</v>
      </c>
      <c r="E8" s="1">
        <f t="shared" si="0"/>
        <v>0.15000000000000002</v>
      </c>
      <c r="F8" s="5">
        <f t="shared" si="1"/>
        <v>2.9999999999999749E-3</v>
      </c>
      <c r="G8" s="6">
        <f t="shared" si="2"/>
        <v>8.9999999999998495E-6</v>
      </c>
    </row>
    <row r="9" spans="2:13">
      <c r="B9">
        <v>2006</v>
      </c>
      <c r="C9" s="1">
        <v>0.16200000000000001</v>
      </c>
      <c r="E9" s="1">
        <f t="shared" si="0"/>
        <v>0.15000000000000002</v>
      </c>
      <c r="F9" s="5">
        <f t="shared" si="1"/>
        <v>1.1999999999999983E-2</v>
      </c>
      <c r="G9" s="6">
        <f t="shared" si="2"/>
        <v>1.439999999999996E-4</v>
      </c>
      <c r="I9" t="s">
        <v>12</v>
      </c>
      <c r="J9" s="7">
        <f>G13</f>
        <v>1.1119999999999999E-3</v>
      </c>
      <c r="K9" s="4" t="s">
        <v>13</v>
      </c>
      <c r="L9" s="7">
        <f>L7</f>
        <v>5</v>
      </c>
      <c r="M9" t="s">
        <v>14</v>
      </c>
    </row>
    <row r="10" spans="2:13" ht="15.75" thickBot="1">
      <c r="B10">
        <v>2007</v>
      </c>
      <c r="C10" s="1">
        <v>0.16500000000000001</v>
      </c>
      <c r="E10" s="1">
        <f t="shared" si="0"/>
        <v>0.15000000000000002</v>
      </c>
      <c r="F10" s="5">
        <f t="shared" si="1"/>
        <v>1.4999999999999986E-2</v>
      </c>
      <c r="G10" s="6">
        <f t="shared" si="2"/>
        <v>2.2499999999999956E-4</v>
      </c>
    </row>
    <row r="11" spans="2:13">
      <c r="B11">
        <v>2008</v>
      </c>
      <c r="C11" s="1">
        <v>0.13700000000000001</v>
      </c>
      <c r="E11" s="1">
        <f t="shared" si="0"/>
        <v>0.15000000000000002</v>
      </c>
      <c r="F11" s="5">
        <f t="shared" si="1"/>
        <v>-1.3000000000000012E-2</v>
      </c>
      <c r="G11" s="6">
        <f t="shared" si="2"/>
        <v>1.6900000000000031E-4</v>
      </c>
      <c r="I11" s="10" t="s">
        <v>15</v>
      </c>
      <c r="J11" s="11">
        <f>SQRT(G13/L7)</f>
        <v>1.4913081505845799E-2</v>
      </c>
    </row>
    <row r="12" spans="2:13" ht="15.75" thickBot="1">
      <c r="I12" s="12" t="s">
        <v>16</v>
      </c>
      <c r="J12" s="13">
        <f>J11/(C13)</f>
        <v>9.9420543372305312E-2</v>
      </c>
    </row>
    <row r="13" spans="2:13">
      <c r="B13" t="s">
        <v>3</v>
      </c>
      <c r="C13" s="1">
        <f>AVERAGE(C6:C11)</f>
        <v>0.15000000000000002</v>
      </c>
      <c r="F13" t="s">
        <v>9</v>
      </c>
      <c r="G13">
        <f>SUM(G6:G12)</f>
        <v>1.1119999999999999E-3</v>
      </c>
    </row>
    <row r="14" spans="2:13" s="3" customFormat="1" ht="5.25" customHeight="1"/>
    <row r="15" spans="2:13">
      <c r="B15" s="2" t="s">
        <v>5</v>
      </c>
    </row>
    <row r="17" spans="2:13" ht="17.25">
      <c r="B17" t="s">
        <v>0</v>
      </c>
      <c r="C17" t="s">
        <v>2</v>
      </c>
      <c r="E17" t="s">
        <v>6</v>
      </c>
      <c r="F17" t="s">
        <v>7</v>
      </c>
      <c r="G17" t="s">
        <v>8</v>
      </c>
    </row>
    <row r="19" spans="2:13">
      <c r="B19">
        <v>2003</v>
      </c>
      <c r="C19" s="1">
        <v>8.4000000000000005E-2</v>
      </c>
      <c r="E19" s="1">
        <f>$C$26</f>
        <v>0</v>
      </c>
      <c r="F19" s="1"/>
      <c r="G19" s="6"/>
      <c r="I19" t="s">
        <v>10</v>
      </c>
      <c r="L19" s="8"/>
    </row>
    <row r="20" spans="2:13">
      <c r="B20">
        <v>2004</v>
      </c>
      <c r="C20" s="1">
        <v>0.129</v>
      </c>
      <c r="E20" s="1">
        <f t="shared" ref="E20:E24" si="3">$C$26</f>
        <v>0</v>
      </c>
      <c r="F20" s="1"/>
      <c r="G20" s="6"/>
      <c r="I20" t="s">
        <v>11</v>
      </c>
      <c r="L20" s="7">
        <f>L19-1</f>
        <v>-1</v>
      </c>
    </row>
    <row r="21" spans="2:13">
      <c r="B21">
        <v>2005</v>
      </c>
      <c r="C21" s="1">
        <v>0.19600000000000001</v>
      </c>
      <c r="E21" s="1">
        <f t="shared" si="3"/>
        <v>0</v>
      </c>
      <c r="F21" s="1"/>
      <c r="G21" s="6"/>
    </row>
    <row r="22" spans="2:13">
      <c r="B22">
        <v>2006</v>
      </c>
      <c r="C22" s="1">
        <v>0.17499999999999999</v>
      </c>
      <c r="E22" s="1">
        <f t="shared" si="3"/>
        <v>0</v>
      </c>
      <c r="F22" s="1"/>
      <c r="G22" s="6"/>
      <c r="I22" t="s">
        <v>12</v>
      </c>
      <c r="J22" s="7">
        <f>G26</f>
        <v>0</v>
      </c>
      <c r="K22" s="4" t="s">
        <v>13</v>
      </c>
      <c r="L22" s="7">
        <f>L20</f>
        <v>-1</v>
      </c>
      <c r="M22" t="s">
        <v>14</v>
      </c>
    </row>
    <row r="23" spans="2:13" ht="15.75" thickBot="1">
      <c r="B23">
        <v>2007</v>
      </c>
      <c r="C23" s="1">
        <v>0.10299999999999999</v>
      </c>
      <c r="E23" s="1">
        <f t="shared" si="3"/>
        <v>0</v>
      </c>
      <c r="F23" s="1"/>
      <c r="G23" s="6"/>
    </row>
    <row r="24" spans="2:13">
      <c r="B24">
        <v>2008</v>
      </c>
      <c r="C24" s="1">
        <v>0.21299999999999999</v>
      </c>
      <c r="E24" s="1">
        <f t="shared" si="3"/>
        <v>0</v>
      </c>
      <c r="F24" s="1"/>
      <c r="G24" s="6"/>
      <c r="I24" s="10" t="s">
        <v>15</v>
      </c>
      <c r="J24" s="11">
        <f>SQRT(G26/L20)</f>
        <v>0</v>
      </c>
    </row>
    <row r="25" spans="2:13" ht="15.75" thickBot="1">
      <c r="I25" s="12" t="s">
        <v>16</v>
      </c>
      <c r="J25" s="13" t="e">
        <f>J24/(C26)</f>
        <v>#DIV/0!</v>
      </c>
    </row>
    <row r="26" spans="2:13">
      <c r="B26" t="s">
        <v>3</v>
      </c>
      <c r="C26" s="5"/>
      <c r="F26" t="s">
        <v>9</v>
      </c>
      <c r="G2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Roger William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P. Langdon</dc:creator>
  <cp:lastModifiedBy>Podium</cp:lastModifiedBy>
  <dcterms:created xsi:type="dcterms:W3CDTF">2009-11-06T19:50:33Z</dcterms:created>
  <dcterms:modified xsi:type="dcterms:W3CDTF">2009-11-07T01:23:19Z</dcterms:modified>
</cp:coreProperties>
</file>